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720" windowHeight="9690"/>
  </bookViews>
  <sheets>
    <sheet name="Sheet2" sheetId="2" r:id="rId1"/>
    <sheet name="Sheet1" sheetId="3" r:id="rId2"/>
  </sheets>
  <definedNames>
    <definedName name="_xlnm._FilterDatabase" localSheetId="0" hidden="1">Sheet2!$A$3:$K$34</definedName>
  </definedNames>
  <calcPr calcId="124519"/>
</workbook>
</file>

<file path=xl/calcChain.xml><?xml version="1.0" encoding="utf-8"?>
<calcChain xmlns="http://schemas.openxmlformats.org/spreadsheetml/2006/main">
  <c r="I5" i="2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4"/>
</calcChain>
</file>

<file path=xl/sharedStrings.xml><?xml version="1.0" encoding="utf-8"?>
<sst xmlns="http://schemas.openxmlformats.org/spreadsheetml/2006/main" count="352" uniqueCount="132">
  <si>
    <t xml:space="preserve"> 中心城区服务网点</t>
  </si>
  <si>
    <t>武汉市东湖新技术开发区光谷大道120号</t>
  </si>
  <si>
    <t>武汉市洪山区鲁巷光谷街1号光谷广场1FD区2FD区</t>
  </si>
  <si>
    <t>武汉市汉口青岛路5号</t>
  </si>
  <si>
    <t>分行营业部</t>
  </si>
  <si>
    <t>武汉市汉口建设大道518号裙楼</t>
  </si>
  <si>
    <t>王家湾支行</t>
  </si>
  <si>
    <t>武汉市汉阳区十升路特一号</t>
  </si>
  <si>
    <t>武汉市洪山区友谊大道996号华城广场23-26栋/16-1室一层部分</t>
  </si>
  <si>
    <t>序号</t>
    <phoneticPr fontId="6" type="noConversion"/>
  </si>
  <si>
    <t>区域</t>
    <phoneticPr fontId="6" type="noConversion"/>
  </si>
  <si>
    <t>网点名称</t>
    <phoneticPr fontId="6" type="noConversion"/>
  </si>
  <si>
    <t>网点地址</t>
    <phoneticPr fontId="6" type="noConversion"/>
  </si>
  <si>
    <t>武昌区</t>
    <phoneticPr fontId="6" type="noConversion"/>
  </si>
  <si>
    <t>武昌支行</t>
    <phoneticPr fontId="4" type="noConversion"/>
  </si>
  <si>
    <t>武昌区中南路14号“建设培训中心”</t>
  </si>
  <si>
    <t>东湖支行</t>
    <phoneticPr fontId="4" type="noConversion"/>
  </si>
  <si>
    <t>武昌珞喻路189号武汉方达科技楼</t>
  </si>
  <si>
    <t>首义支行</t>
    <phoneticPr fontId="4" type="noConversion"/>
  </si>
  <si>
    <t>武昌区首义路118号</t>
  </si>
  <si>
    <t>徐东支行</t>
    <phoneticPr fontId="4" type="noConversion"/>
  </si>
  <si>
    <t>徐东大街18号武汉销品茂一层</t>
  </si>
  <si>
    <t>水果湖支行</t>
    <phoneticPr fontId="4" type="noConversion"/>
  </si>
  <si>
    <t>武昌区水果湖横路15号</t>
  </si>
  <si>
    <t>雄楚支行</t>
    <phoneticPr fontId="4" type="noConversion"/>
  </si>
  <si>
    <t>武昌区雄楚大道268号</t>
  </si>
  <si>
    <t>积玉桥支行</t>
  </si>
  <si>
    <t>武汉市武昌区和平大道108号</t>
  </si>
  <si>
    <t>中北路支行</t>
    <phoneticPr fontId="4" type="noConversion"/>
  </si>
  <si>
    <t>武汉市武昌区中北路101号楚商大厦</t>
  </si>
  <si>
    <t>青山区</t>
    <phoneticPr fontId="6" type="noConversion"/>
  </si>
  <si>
    <t>青山支行</t>
    <phoneticPr fontId="4" type="noConversion"/>
  </si>
  <si>
    <t>硚口区</t>
    <phoneticPr fontId="6" type="noConversion"/>
  </si>
  <si>
    <t>硚口支行</t>
    <phoneticPr fontId="4" type="noConversion"/>
  </si>
  <si>
    <t>汉口解放大道612-1号</t>
    <phoneticPr fontId="6" type="noConversion"/>
  </si>
  <si>
    <t>古田支行</t>
    <phoneticPr fontId="4" type="noConversion"/>
  </si>
  <si>
    <t>武汉市硚口区古田四路和解放大道交叉口联发九都府6栋2层1号</t>
    <phoneticPr fontId="4" type="noConversion"/>
  </si>
  <si>
    <t>汉正街支行</t>
    <phoneticPr fontId="4" type="noConversion"/>
  </si>
  <si>
    <t>硚口区燕山片D栋1层1号、2层1号</t>
    <phoneticPr fontId="4" type="noConversion"/>
  </si>
  <si>
    <t>经济开发区</t>
    <phoneticPr fontId="6" type="noConversion"/>
  </si>
  <si>
    <t>沌口开发区创业大道2号</t>
  </si>
  <si>
    <t>江汉区</t>
    <phoneticPr fontId="6" type="noConversion"/>
  </si>
  <si>
    <t>循礼门支行</t>
    <phoneticPr fontId="4" type="noConversion"/>
  </si>
  <si>
    <t>汉口解放大道1381号南国营销中心旁</t>
    <phoneticPr fontId="6" type="noConversion"/>
  </si>
  <si>
    <t>新华路支行</t>
    <phoneticPr fontId="4" type="noConversion"/>
  </si>
  <si>
    <t>武汉市江汉区新华路738号</t>
  </si>
  <si>
    <t>江岸区</t>
    <phoneticPr fontId="6" type="noConversion"/>
  </si>
  <si>
    <t>花桥支行</t>
    <phoneticPr fontId="4" type="noConversion"/>
  </si>
  <si>
    <t>解放公园路50号永成大厦c栋</t>
  </si>
  <si>
    <t>解放公园支行</t>
    <phoneticPr fontId="4" type="noConversion"/>
  </si>
  <si>
    <t>汉口解放大道1338号</t>
    <phoneticPr fontId="4" type="noConversion"/>
  </si>
  <si>
    <t>青岛路支行</t>
    <phoneticPr fontId="4" type="noConversion"/>
  </si>
  <si>
    <t>后湖支行</t>
    <phoneticPr fontId="4" type="noConversion"/>
  </si>
  <si>
    <t>武汉市江岸区后湖大道统建同安家园五期2号楼</t>
    <phoneticPr fontId="4" type="noConversion"/>
  </si>
  <si>
    <t>三阳路支行</t>
    <phoneticPr fontId="4" type="noConversion"/>
  </si>
  <si>
    <t>武汉市江岸区京汉大道1005号融科天城四期12、13号</t>
    <phoneticPr fontId="4" type="noConversion"/>
  </si>
  <si>
    <t>武钢支行</t>
    <phoneticPr fontId="4" type="noConversion"/>
  </si>
  <si>
    <t>街道口支行</t>
    <phoneticPr fontId="4" type="noConversion"/>
  </si>
  <si>
    <t>武汉市洪山区武珞路未来公馆</t>
  </si>
  <si>
    <t>南湖支行</t>
    <phoneticPr fontId="4" type="noConversion"/>
  </si>
  <si>
    <t>武汉市洪山区文治街武昌府步行街</t>
  </si>
  <si>
    <t>汉阳区</t>
    <phoneticPr fontId="6" type="noConversion"/>
  </si>
  <si>
    <t>汉阳支行</t>
    <phoneticPr fontId="4" type="noConversion"/>
  </si>
  <si>
    <t>武汉市汉阳区鹦鹉大道27号武汉铜锣湾广场1楼门面</t>
  </si>
  <si>
    <t>东湖新技术开发区</t>
    <phoneticPr fontId="6" type="noConversion"/>
  </si>
  <si>
    <t>光谷支行</t>
    <phoneticPr fontId="4" type="noConversion"/>
  </si>
  <si>
    <t>光谷科技支行</t>
    <phoneticPr fontId="4" type="noConversion"/>
  </si>
  <si>
    <t>武汉市东湖开发区关山大道475号附1号</t>
  </si>
  <si>
    <t>金融港支行</t>
    <phoneticPr fontId="4" type="noConversion"/>
  </si>
  <si>
    <t>雄楚金地城支行</t>
    <phoneticPr fontId="4" type="noConversion"/>
  </si>
  <si>
    <r>
      <t>武汉市东湖新技术开发区雄楚大街</t>
    </r>
    <r>
      <rPr>
        <sz val="11"/>
        <color rgb="FF000000"/>
        <rFont val="宋体"/>
        <family val="3"/>
        <charset val="134"/>
        <scheme val="minor"/>
      </rPr>
      <t>908号</t>
    </r>
    <phoneticPr fontId="6" type="noConversion"/>
  </si>
  <si>
    <t>创业街支行</t>
    <phoneticPr fontId="4" type="noConversion"/>
  </si>
  <si>
    <r>
      <t>武汉市东湖新技术开发区关山大道</t>
    </r>
    <r>
      <rPr>
        <sz val="11"/>
        <color rgb="FF000000"/>
        <rFont val="宋体"/>
        <family val="3"/>
        <charset val="134"/>
        <scheme val="minor"/>
      </rPr>
      <t>111号</t>
    </r>
  </si>
  <si>
    <t>业务经办范围</t>
    <phoneticPr fontId="6" type="noConversion"/>
  </si>
  <si>
    <t>联系电话</t>
    <phoneticPr fontId="6" type="noConversion"/>
  </si>
  <si>
    <t>青山区和平大道1540号钰龙时代中心一楼</t>
    <phoneticPr fontId="4" type="noConversion"/>
  </si>
  <si>
    <t>洪山区</t>
    <phoneticPr fontId="4" type="noConversion"/>
  </si>
  <si>
    <t>金银湖支行</t>
  </si>
  <si>
    <t>金银潭支行</t>
  </si>
  <si>
    <t>花桥支行</t>
  </si>
  <si>
    <t>解放公园支行</t>
  </si>
  <si>
    <t>后湖支行</t>
  </si>
  <si>
    <t>武汉天地支行</t>
  </si>
  <si>
    <t>新华路支行</t>
  </si>
  <si>
    <t>古田支行</t>
  </si>
  <si>
    <t>汉口北支行</t>
  </si>
  <si>
    <t>循礼门支行</t>
  </si>
  <si>
    <t>青岛路支行</t>
  </si>
  <si>
    <t>东西湖支行</t>
  </si>
  <si>
    <t>三阳路支行</t>
  </si>
  <si>
    <t>汉正街支行</t>
  </si>
  <si>
    <t>武昌支行</t>
  </si>
  <si>
    <t>水果湖支行</t>
  </si>
  <si>
    <t>中北路支行</t>
  </si>
  <si>
    <t>汉街支行</t>
  </si>
  <si>
    <t>东湖支行</t>
  </si>
  <si>
    <t>雄楚支行</t>
  </si>
  <si>
    <t>南湖支行</t>
  </si>
  <si>
    <t>街道口支行</t>
  </si>
  <si>
    <t>光谷支行</t>
  </si>
  <si>
    <t>创业街支行</t>
  </si>
  <si>
    <t>雄楚金地城支行</t>
  </si>
  <si>
    <t>光谷科技支行</t>
  </si>
  <si>
    <t>金融港支行</t>
  </si>
  <si>
    <t>生物城支行</t>
  </si>
  <si>
    <t>青山支行</t>
  </si>
  <si>
    <t>徐东支行</t>
  </si>
  <si>
    <t>武钢支行</t>
  </si>
  <si>
    <t>岳家嘴支行</t>
  </si>
  <si>
    <t>首义支行</t>
  </si>
  <si>
    <t>汉阳支行</t>
  </si>
  <si>
    <t>中法生态城支行</t>
  </si>
  <si>
    <t>经济开发区支行</t>
    <phoneticPr fontId="4" type="noConversion"/>
  </si>
  <si>
    <t>机构名称</t>
    <phoneticPr fontId="6" type="noConversion"/>
  </si>
  <si>
    <t>10.1-10.4</t>
    <phoneticPr fontId="6" type="noConversion"/>
  </si>
  <si>
    <t>不营业</t>
    <phoneticPr fontId="6" type="noConversion"/>
  </si>
  <si>
    <t>9：00-16：00</t>
    <phoneticPr fontId="6" type="noConversion"/>
  </si>
  <si>
    <t>经济开发区支行</t>
  </si>
  <si>
    <t>9：30-16：00</t>
    <phoneticPr fontId="6" type="noConversion"/>
  </si>
  <si>
    <t>虎泉支行</t>
    <phoneticPr fontId="6" type="noConversion"/>
  </si>
  <si>
    <t>民族大道支行</t>
    <phoneticPr fontId="6" type="noConversion"/>
  </si>
  <si>
    <t>未来科技城</t>
    <phoneticPr fontId="6" type="noConversion"/>
  </si>
  <si>
    <t>江夏支行</t>
    <phoneticPr fontId="6" type="noConversion"/>
  </si>
  <si>
    <t>不营业</t>
    <phoneticPr fontId="4" type="noConversion"/>
  </si>
  <si>
    <t>硚口支行</t>
    <phoneticPr fontId="11" type="noConversion"/>
  </si>
  <si>
    <t>招商银行社保卡业务代办网点2020年国庆节（10.01-10.08）对外营业时间表</t>
    <phoneticPr fontId="4" type="noConversion"/>
  </si>
  <si>
    <t>周四-周日（10.1-10.4）</t>
    <phoneticPr fontId="6" type="noConversion"/>
  </si>
  <si>
    <t>周一（10.5）</t>
    <phoneticPr fontId="4" type="noConversion"/>
  </si>
  <si>
    <t>周二(10.6)</t>
    <phoneticPr fontId="4" type="noConversion"/>
  </si>
  <si>
    <t>周三（10.7）</t>
    <phoneticPr fontId="4" type="noConversion"/>
  </si>
  <si>
    <t>周四(10.8)</t>
    <phoneticPr fontId="4" type="noConversion"/>
  </si>
  <si>
    <t xml:space="preserve">1.社保卡的首次制卡申领
2.社保卡的补换卡申领       3.社保卡的挂失                4.社保卡的解除挂失          5.社保卡的密码重置          6.社保卡的密码修改              </t>
    <phoneticPr fontId="4" type="noConversion"/>
  </si>
</sst>
</file>

<file path=xl/styles.xml><?xml version="1.0" encoding="utf-8"?>
<styleSheet xmlns="http://schemas.openxmlformats.org/spreadsheetml/2006/main">
  <fonts count="15">
    <font>
      <sz val="11"/>
      <color indexed="8"/>
      <name val="宋体"/>
      <charset val="134"/>
    </font>
    <font>
      <sz val="24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sqref="A1:K1"/>
    </sheetView>
  </sheetViews>
  <sheetFormatPr defaultRowHeight="13.5"/>
  <cols>
    <col min="1" max="1" width="6.375" style="11" customWidth="1"/>
    <col min="2" max="2" width="9.75" customWidth="1"/>
    <col min="3" max="3" width="15.125" bestFit="1" customWidth="1"/>
    <col min="4" max="4" width="43" customWidth="1"/>
    <col min="5" max="5" width="25.375" style="8" customWidth="1"/>
    <col min="6" max="6" width="17.5" style="8" customWidth="1"/>
    <col min="7" max="8" width="16.625" style="8" customWidth="1"/>
    <col min="9" max="9" width="18.125" style="8" customWidth="1"/>
    <col min="10" max="10" width="22.375" customWidth="1"/>
    <col min="11" max="11" width="15.125" customWidth="1"/>
  </cols>
  <sheetData>
    <row r="1" spans="1:13" s="1" customFormat="1" ht="27" customHeight="1">
      <c r="A1" s="18" t="s">
        <v>125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2"/>
      <c r="M1" s="2"/>
    </row>
    <row r="2" spans="1:13" ht="27" customHeight="1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2"/>
      <c r="M2" s="2"/>
    </row>
    <row r="3" spans="1:13" s="7" customFormat="1" ht="21" customHeight="1">
      <c r="A3" s="9" t="s">
        <v>9</v>
      </c>
      <c r="B3" s="6" t="s">
        <v>10</v>
      </c>
      <c r="C3" s="6" t="s">
        <v>11</v>
      </c>
      <c r="D3" s="6" t="s">
        <v>12</v>
      </c>
      <c r="E3" s="6" t="s">
        <v>126</v>
      </c>
      <c r="F3" s="14" t="s">
        <v>127</v>
      </c>
      <c r="G3" s="14" t="s">
        <v>128</v>
      </c>
      <c r="H3" s="14" t="s">
        <v>129</v>
      </c>
      <c r="I3" s="14" t="s">
        <v>130</v>
      </c>
      <c r="J3" s="6" t="s">
        <v>73</v>
      </c>
      <c r="K3" s="6" t="s">
        <v>74</v>
      </c>
    </row>
    <row r="4" spans="1:13" ht="21" customHeight="1">
      <c r="A4" s="10">
        <v>1</v>
      </c>
      <c r="B4" s="17" t="s">
        <v>13</v>
      </c>
      <c r="C4" s="4" t="s">
        <v>14</v>
      </c>
      <c r="D4" s="4" t="s">
        <v>15</v>
      </c>
      <c r="E4" s="24" t="s">
        <v>123</v>
      </c>
      <c r="F4" s="13" t="str">
        <f>VLOOKUP(C4,Sheet1!A:F,3,0)</f>
        <v>不营业</v>
      </c>
      <c r="G4" s="13" t="str">
        <f>VLOOKUP(C4,Sheet1!A:F,4,0)</f>
        <v>不营业</v>
      </c>
      <c r="H4" s="13" t="str">
        <f>VLOOKUP(C4,Sheet1!A:F,5,0)</f>
        <v>9：00-16：00</v>
      </c>
      <c r="I4" s="13" t="str">
        <f>VLOOKUP(C4,Sheet1!A:F,6,0)</f>
        <v>9：00-16：00</v>
      </c>
      <c r="J4" s="19" t="s">
        <v>131</v>
      </c>
      <c r="K4" s="20">
        <v>95555</v>
      </c>
    </row>
    <row r="5" spans="1:13" ht="21" customHeight="1">
      <c r="A5" s="10">
        <v>2</v>
      </c>
      <c r="B5" s="17"/>
      <c r="C5" s="4" t="s">
        <v>18</v>
      </c>
      <c r="D5" s="4" t="s">
        <v>19</v>
      </c>
      <c r="E5" s="25"/>
      <c r="F5" s="13" t="str">
        <f>VLOOKUP(C5,Sheet1!A:F,3,0)</f>
        <v>9：00-16：00</v>
      </c>
      <c r="G5" s="13" t="str">
        <f>VLOOKUP(C5,Sheet1!A:F,4,0)</f>
        <v>9：00-16：00</v>
      </c>
      <c r="H5" s="13" t="str">
        <f>VLOOKUP(C5,Sheet1!A:F,5,0)</f>
        <v>不营业</v>
      </c>
      <c r="I5" s="13" t="str">
        <f>VLOOKUP(C5,Sheet1!A:F,6,0)</f>
        <v>不营业</v>
      </c>
      <c r="J5" s="19"/>
      <c r="K5" s="20"/>
    </row>
    <row r="6" spans="1:13" ht="21" customHeight="1">
      <c r="A6" s="10">
        <v>3</v>
      </c>
      <c r="B6" s="17"/>
      <c r="C6" s="4" t="s">
        <v>20</v>
      </c>
      <c r="D6" s="4" t="s">
        <v>21</v>
      </c>
      <c r="E6" s="25"/>
      <c r="F6" s="13" t="str">
        <f>VLOOKUP(C6,Sheet1!A:F,3,0)</f>
        <v>不营业</v>
      </c>
      <c r="G6" s="13" t="str">
        <f>VLOOKUP(C6,Sheet1!A:F,4,0)</f>
        <v>不营业</v>
      </c>
      <c r="H6" s="13" t="str">
        <f>VLOOKUP(C6,Sheet1!A:F,5,0)</f>
        <v>9：00-16：00</v>
      </c>
      <c r="I6" s="13" t="str">
        <f>VLOOKUP(C6,Sheet1!A:F,6,0)</f>
        <v>9：00-16：00</v>
      </c>
      <c r="J6" s="19"/>
      <c r="K6" s="20"/>
    </row>
    <row r="7" spans="1:13" ht="21" customHeight="1">
      <c r="A7" s="10">
        <v>4</v>
      </c>
      <c r="B7" s="17"/>
      <c r="C7" s="4" t="s">
        <v>22</v>
      </c>
      <c r="D7" s="4" t="s">
        <v>23</v>
      </c>
      <c r="E7" s="25"/>
      <c r="F7" s="13" t="str">
        <f>VLOOKUP(C7,Sheet1!A:F,3,0)</f>
        <v>9：00-16：00</v>
      </c>
      <c r="G7" s="13" t="str">
        <f>VLOOKUP(C7,Sheet1!A:F,4,0)</f>
        <v>9：00-16：00</v>
      </c>
      <c r="H7" s="13" t="str">
        <f>VLOOKUP(C7,Sheet1!A:F,5,0)</f>
        <v>不营业</v>
      </c>
      <c r="I7" s="13" t="str">
        <f>VLOOKUP(C7,Sheet1!A:F,6,0)</f>
        <v>不营业</v>
      </c>
      <c r="J7" s="19"/>
      <c r="K7" s="20"/>
    </row>
    <row r="8" spans="1:13" ht="21" customHeight="1">
      <c r="A8" s="10">
        <v>5</v>
      </c>
      <c r="B8" s="17"/>
      <c r="C8" s="4" t="s">
        <v>26</v>
      </c>
      <c r="D8" s="4" t="s">
        <v>27</v>
      </c>
      <c r="E8" s="25"/>
      <c r="F8" s="13" t="str">
        <f>VLOOKUP(C8,Sheet1!A:F,3,0)</f>
        <v>不营业</v>
      </c>
      <c r="G8" s="13" t="str">
        <f>VLOOKUP(C8,Sheet1!A:F,4,0)</f>
        <v>不营业</v>
      </c>
      <c r="H8" s="13" t="str">
        <f>VLOOKUP(C8,Sheet1!A:F,5,0)</f>
        <v>9：00-16：00</v>
      </c>
      <c r="I8" s="13" t="str">
        <f>VLOOKUP(C8,Sheet1!A:F,6,0)</f>
        <v>9：00-16：00</v>
      </c>
      <c r="J8" s="19"/>
      <c r="K8" s="20"/>
    </row>
    <row r="9" spans="1:13" ht="21" customHeight="1">
      <c r="A9" s="10">
        <v>6</v>
      </c>
      <c r="B9" s="17"/>
      <c r="C9" s="4" t="s">
        <v>28</v>
      </c>
      <c r="D9" s="4" t="s">
        <v>29</v>
      </c>
      <c r="E9" s="25"/>
      <c r="F9" s="13" t="str">
        <f>VLOOKUP(C9,Sheet1!A:F,3,0)</f>
        <v>不营业</v>
      </c>
      <c r="G9" s="13" t="str">
        <f>VLOOKUP(C9,Sheet1!A:F,4,0)</f>
        <v>不营业</v>
      </c>
      <c r="H9" s="13" t="str">
        <f>VLOOKUP(C9,Sheet1!A:F,5,0)</f>
        <v>9：00-16：00</v>
      </c>
      <c r="I9" s="13" t="str">
        <f>VLOOKUP(C9,Sheet1!A:F,6,0)</f>
        <v>9：00-16：00</v>
      </c>
      <c r="J9" s="19"/>
      <c r="K9" s="20"/>
    </row>
    <row r="10" spans="1:13" ht="21" customHeight="1">
      <c r="A10" s="10">
        <v>7</v>
      </c>
      <c r="B10" s="21" t="s">
        <v>30</v>
      </c>
      <c r="C10" s="5" t="s">
        <v>31</v>
      </c>
      <c r="D10" s="5" t="s">
        <v>75</v>
      </c>
      <c r="E10" s="25"/>
      <c r="F10" s="13" t="str">
        <f>VLOOKUP(C10,Sheet1!A:F,3,0)</f>
        <v>9：00-16：00</v>
      </c>
      <c r="G10" s="13" t="str">
        <f>VLOOKUP(C10,Sheet1!A:F,4,0)</f>
        <v>9：00-16：00</v>
      </c>
      <c r="H10" s="13" t="str">
        <f>VLOOKUP(C10,Sheet1!A:F,5,0)</f>
        <v>不营业</v>
      </c>
      <c r="I10" s="13" t="str">
        <f>VLOOKUP(C10,Sheet1!A:F,6,0)</f>
        <v>不营业</v>
      </c>
      <c r="J10" s="19"/>
      <c r="K10" s="20"/>
    </row>
    <row r="11" spans="1:13" ht="31.5" customHeight="1">
      <c r="A11" s="10">
        <v>8</v>
      </c>
      <c r="B11" s="22"/>
      <c r="C11" s="4" t="s">
        <v>56</v>
      </c>
      <c r="D11" s="4" t="s">
        <v>8</v>
      </c>
      <c r="E11" s="25"/>
      <c r="F11" s="13" t="str">
        <f>VLOOKUP(C11,Sheet1!A:F,3,0)</f>
        <v>不营业</v>
      </c>
      <c r="G11" s="13" t="str">
        <f>VLOOKUP(C11,Sheet1!A:F,4,0)</f>
        <v>9：00-16：00</v>
      </c>
      <c r="H11" s="13" t="str">
        <f>VLOOKUP(C11,Sheet1!A:F,5,0)</f>
        <v>9：00-16：00</v>
      </c>
      <c r="I11" s="13" t="str">
        <f>VLOOKUP(C11,Sheet1!A:F,6,0)</f>
        <v>不营业</v>
      </c>
      <c r="J11" s="19"/>
      <c r="K11" s="20"/>
    </row>
    <row r="12" spans="1:13" ht="21" customHeight="1">
      <c r="A12" s="10">
        <v>9</v>
      </c>
      <c r="B12" s="17" t="s">
        <v>32</v>
      </c>
      <c r="C12" s="5" t="s">
        <v>33</v>
      </c>
      <c r="D12" s="5" t="s">
        <v>34</v>
      </c>
      <c r="E12" s="25"/>
      <c r="F12" s="13" t="str">
        <f>VLOOKUP(C12,Sheet1!A:F,3,0)</f>
        <v>9：00-16：00</v>
      </c>
      <c r="G12" s="13" t="str">
        <f>VLOOKUP(C12,Sheet1!A:F,4,0)</f>
        <v>9：00-16：00</v>
      </c>
      <c r="H12" s="13" t="str">
        <f>VLOOKUP(C12,Sheet1!A:F,5,0)</f>
        <v>不营业</v>
      </c>
      <c r="I12" s="13" t="str">
        <f>VLOOKUP(C12,Sheet1!A:F,6,0)</f>
        <v>不营业</v>
      </c>
      <c r="J12" s="19"/>
      <c r="K12" s="20"/>
    </row>
    <row r="13" spans="1:13" ht="28.5" customHeight="1">
      <c r="A13" s="10">
        <v>10</v>
      </c>
      <c r="B13" s="17"/>
      <c r="C13" s="3" t="s">
        <v>35</v>
      </c>
      <c r="D13" s="4" t="s">
        <v>36</v>
      </c>
      <c r="E13" s="25"/>
      <c r="F13" s="13" t="str">
        <f>VLOOKUP(C13,Sheet1!A:F,3,0)</f>
        <v>不营业</v>
      </c>
      <c r="G13" s="13" t="str">
        <f>VLOOKUP(C13,Sheet1!A:F,4,0)</f>
        <v>不营业</v>
      </c>
      <c r="H13" s="13" t="str">
        <f>VLOOKUP(C13,Sheet1!A:F,5,0)</f>
        <v>9：00-16：00</v>
      </c>
      <c r="I13" s="13" t="str">
        <f>VLOOKUP(C13,Sheet1!A:F,6,0)</f>
        <v>9：00-16：00</v>
      </c>
      <c r="J13" s="19"/>
      <c r="K13" s="20"/>
    </row>
    <row r="14" spans="1:13" ht="21" customHeight="1">
      <c r="A14" s="10">
        <v>11</v>
      </c>
      <c r="B14" s="17"/>
      <c r="C14" s="3" t="s">
        <v>37</v>
      </c>
      <c r="D14" s="12" t="s">
        <v>38</v>
      </c>
      <c r="E14" s="25"/>
      <c r="F14" s="13" t="str">
        <f>VLOOKUP(C14,Sheet1!A:F,3,0)</f>
        <v>不营业</v>
      </c>
      <c r="G14" s="13" t="str">
        <f>VLOOKUP(C14,Sheet1!A:F,4,0)</f>
        <v>不营业</v>
      </c>
      <c r="H14" s="13" t="str">
        <f>VLOOKUP(C14,Sheet1!A:F,5,0)</f>
        <v>9：00-16：00</v>
      </c>
      <c r="I14" s="13" t="str">
        <f>VLOOKUP(C14,Sheet1!A:F,6,0)</f>
        <v>9：00-16：00</v>
      </c>
      <c r="J14" s="19"/>
      <c r="K14" s="20"/>
    </row>
    <row r="15" spans="1:13" ht="27.75" customHeight="1">
      <c r="A15" s="10">
        <v>12</v>
      </c>
      <c r="B15" s="3" t="s">
        <v>39</v>
      </c>
      <c r="C15" s="4" t="s">
        <v>112</v>
      </c>
      <c r="D15" s="4" t="s">
        <v>40</v>
      </c>
      <c r="E15" s="25"/>
      <c r="F15" s="13" t="str">
        <f>VLOOKUP(C15,Sheet1!A:F,3,0)</f>
        <v>不营业</v>
      </c>
      <c r="G15" s="13" t="str">
        <f>VLOOKUP(C15,Sheet1!A:F,4,0)</f>
        <v>不营业</v>
      </c>
      <c r="H15" s="13" t="str">
        <f>VLOOKUP(C15,Sheet1!A:F,5,0)</f>
        <v>9：00-16：00</v>
      </c>
      <c r="I15" s="13" t="str">
        <f>VLOOKUP(C15,Sheet1!A:F,6,0)</f>
        <v>9：00-16：00</v>
      </c>
      <c r="J15" s="19"/>
      <c r="K15" s="20"/>
    </row>
    <row r="16" spans="1:13" ht="21" customHeight="1">
      <c r="A16" s="10">
        <v>13</v>
      </c>
      <c r="B16" s="17" t="s">
        <v>41</v>
      </c>
      <c r="C16" s="4" t="s">
        <v>4</v>
      </c>
      <c r="D16" s="4" t="s">
        <v>5</v>
      </c>
      <c r="E16" s="25"/>
      <c r="F16" s="13" t="str">
        <f>VLOOKUP(C16,Sheet1!A:F,3,0)</f>
        <v>不营业</v>
      </c>
      <c r="G16" s="13" t="str">
        <f>VLOOKUP(C16,Sheet1!A:F,4,0)</f>
        <v>不营业</v>
      </c>
      <c r="H16" s="13" t="str">
        <f>VLOOKUP(C16,Sheet1!A:F,5,0)</f>
        <v>9：00-16：00</v>
      </c>
      <c r="I16" s="13" t="str">
        <f>VLOOKUP(C16,Sheet1!A:F,6,0)</f>
        <v>9：00-16：00</v>
      </c>
      <c r="J16" s="19"/>
      <c r="K16" s="20"/>
    </row>
    <row r="17" spans="1:11" ht="21" customHeight="1">
      <c r="A17" s="10">
        <v>14</v>
      </c>
      <c r="B17" s="17"/>
      <c r="C17" s="4" t="s">
        <v>44</v>
      </c>
      <c r="D17" s="4" t="s">
        <v>45</v>
      </c>
      <c r="E17" s="25"/>
      <c r="F17" s="13" t="str">
        <f>VLOOKUP(C17,Sheet1!A:F,3,0)</f>
        <v>不营业</v>
      </c>
      <c r="G17" s="13" t="str">
        <f>VLOOKUP(C17,Sheet1!A:F,4,0)</f>
        <v>不营业</v>
      </c>
      <c r="H17" s="13" t="str">
        <f>VLOOKUP(C17,Sheet1!A:F,5,0)</f>
        <v>9：00-16：00</v>
      </c>
      <c r="I17" s="13" t="str">
        <f>VLOOKUP(C17,Sheet1!A:F,6,0)</f>
        <v>9：00-16：00</v>
      </c>
      <c r="J17" s="19"/>
      <c r="K17" s="20"/>
    </row>
    <row r="18" spans="1:11" ht="21" customHeight="1">
      <c r="A18" s="10">
        <v>15</v>
      </c>
      <c r="B18" s="21" t="s">
        <v>46</v>
      </c>
      <c r="C18" s="4" t="s">
        <v>47</v>
      </c>
      <c r="D18" s="4" t="s">
        <v>48</v>
      </c>
      <c r="E18" s="25"/>
      <c r="F18" s="13" t="str">
        <f>VLOOKUP(C18,Sheet1!A:F,3,0)</f>
        <v>不营业</v>
      </c>
      <c r="G18" s="13" t="str">
        <f>VLOOKUP(C18,Sheet1!A:F,4,0)</f>
        <v>不营业</v>
      </c>
      <c r="H18" s="13" t="str">
        <f>VLOOKUP(C18,Sheet1!A:F,5,0)</f>
        <v>9：00-16：00</v>
      </c>
      <c r="I18" s="13" t="str">
        <f>VLOOKUP(C18,Sheet1!A:F,6,0)</f>
        <v>9：00-16：00</v>
      </c>
      <c r="J18" s="19"/>
      <c r="K18" s="20"/>
    </row>
    <row r="19" spans="1:11" ht="21" customHeight="1">
      <c r="A19" s="10">
        <v>16</v>
      </c>
      <c r="B19" s="23"/>
      <c r="C19" s="4" t="s">
        <v>49</v>
      </c>
      <c r="D19" s="4" t="s">
        <v>50</v>
      </c>
      <c r="E19" s="25"/>
      <c r="F19" s="13" t="str">
        <f>VLOOKUP(C19,Sheet1!A:F,3,0)</f>
        <v>9：00-16：00</v>
      </c>
      <c r="G19" s="13" t="str">
        <f>VLOOKUP(C19,Sheet1!A:F,4,0)</f>
        <v>9：00-16：00</v>
      </c>
      <c r="H19" s="13" t="str">
        <f>VLOOKUP(C19,Sheet1!A:F,5,0)</f>
        <v>不营业</v>
      </c>
      <c r="I19" s="13" t="str">
        <f>VLOOKUP(C19,Sheet1!A:F,6,0)</f>
        <v>不营业</v>
      </c>
      <c r="J19" s="19"/>
      <c r="K19" s="20"/>
    </row>
    <row r="20" spans="1:11" ht="21" customHeight="1">
      <c r="A20" s="10">
        <v>17</v>
      </c>
      <c r="B20" s="23"/>
      <c r="C20" s="4" t="s">
        <v>51</v>
      </c>
      <c r="D20" s="4" t="s">
        <v>3</v>
      </c>
      <c r="E20" s="25"/>
      <c r="F20" s="13" t="str">
        <f>VLOOKUP(C20,Sheet1!A:F,3,0)</f>
        <v>不营业</v>
      </c>
      <c r="G20" s="13" t="str">
        <f>VLOOKUP(C20,Sheet1!A:F,4,0)</f>
        <v>9：00-16：00</v>
      </c>
      <c r="H20" s="13" t="str">
        <f>VLOOKUP(C20,Sheet1!A:F,5,0)</f>
        <v>9：00-16：00</v>
      </c>
      <c r="I20" s="13" t="str">
        <f>VLOOKUP(C20,Sheet1!A:F,6,0)</f>
        <v>不营业</v>
      </c>
      <c r="J20" s="19"/>
      <c r="K20" s="20"/>
    </row>
    <row r="21" spans="1:11" ht="21" customHeight="1">
      <c r="A21" s="10">
        <v>18</v>
      </c>
      <c r="B21" s="23"/>
      <c r="C21" s="3" t="s">
        <v>52</v>
      </c>
      <c r="D21" s="4" t="s">
        <v>53</v>
      </c>
      <c r="E21" s="25"/>
      <c r="F21" s="13" t="str">
        <f>VLOOKUP(C21,Sheet1!A:F,3,0)</f>
        <v>9：00-16：00</v>
      </c>
      <c r="G21" s="13" t="str">
        <f>VLOOKUP(C21,Sheet1!A:F,4,0)</f>
        <v>9：00-16：00</v>
      </c>
      <c r="H21" s="13" t="str">
        <f>VLOOKUP(C21,Sheet1!A:F,5,0)</f>
        <v>不营业</v>
      </c>
      <c r="I21" s="13" t="str">
        <f>VLOOKUP(C21,Sheet1!A:F,6,0)</f>
        <v>不营业</v>
      </c>
      <c r="J21" s="19"/>
      <c r="K21" s="20"/>
    </row>
    <row r="22" spans="1:11" ht="30" customHeight="1">
      <c r="A22" s="10">
        <v>19</v>
      </c>
      <c r="B22" s="23"/>
      <c r="C22" s="3" t="s">
        <v>54</v>
      </c>
      <c r="D22" s="4" t="s">
        <v>55</v>
      </c>
      <c r="E22" s="25"/>
      <c r="F22" s="13" t="str">
        <f>VLOOKUP(C22,Sheet1!A:F,3,0)</f>
        <v>不营业</v>
      </c>
      <c r="G22" s="13" t="str">
        <f>VLOOKUP(C22,Sheet1!A:F,4,0)</f>
        <v>不营业</v>
      </c>
      <c r="H22" s="13" t="str">
        <f>VLOOKUP(C22,Sheet1!A:F,5,0)</f>
        <v>不营业</v>
      </c>
      <c r="I22" s="13" t="str">
        <f>VLOOKUP(C22,Sheet1!A:F,6,0)</f>
        <v>9：00-16：00</v>
      </c>
      <c r="J22" s="19"/>
      <c r="K22" s="20"/>
    </row>
    <row r="23" spans="1:11" ht="21" customHeight="1">
      <c r="A23" s="10">
        <v>20</v>
      </c>
      <c r="B23" s="22"/>
      <c r="C23" s="5" t="s">
        <v>42</v>
      </c>
      <c r="D23" s="5" t="s">
        <v>43</v>
      </c>
      <c r="E23" s="25"/>
      <c r="F23" s="13" t="str">
        <f>VLOOKUP(C23,Sheet1!A:F,3,0)</f>
        <v>9：00-16：00</v>
      </c>
      <c r="G23" s="13" t="str">
        <f>VLOOKUP(C23,Sheet1!A:F,4,0)</f>
        <v>9：00-16：00</v>
      </c>
      <c r="H23" s="13" t="str">
        <f>VLOOKUP(C23,Sheet1!A:F,5,0)</f>
        <v>不营业</v>
      </c>
      <c r="I23" s="13" t="str">
        <f>VLOOKUP(C23,Sheet1!A:F,6,0)</f>
        <v>不营业</v>
      </c>
      <c r="J23" s="19"/>
      <c r="K23" s="20"/>
    </row>
    <row r="24" spans="1:11" ht="21" customHeight="1">
      <c r="A24" s="10">
        <v>21</v>
      </c>
      <c r="B24" s="21" t="s">
        <v>76</v>
      </c>
      <c r="C24" s="4" t="s">
        <v>57</v>
      </c>
      <c r="D24" s="4" t="s">
        <v>58</v>
      </c>
      <c r="E24" s="25"/>
      <c r="F24" s="13" t="str">
        <f>VLOOKUP(C24,Sheet1!A:F,3,0)</f>
        <v>不营业</v>
      </c>
      <c r="G24" s="13" t="str">
        <f>VLOOKUP(C24,Sheet1!A:F,4,0)</f>
        <v>不营业</v>
      </c>
      <c r="H24" s="13" t="str">
        <f>VLOOKUP(C24,Sheet1!A:F,5,0)</f>
        <v>9：00-16：00</v>
      </c>
      <c r="I24" s="13" t="str">
        <f>VLOOKUP(C24,Sheet1!A:F,6,0)</f>
        <v>不营业</v>
      </c>
      <c r="J24" s="19"/>
      <c r="K24" s="20"/>
    </row>
    <row r="25" spans="1:11" ht="21" customHeight="1">
      <c r="A25" s="10">
        <v>22</v>
      </c>
      <c r="B25" s="23"/>
      <c r="C25" s="4" t="s">
        <v>24</v>
      </c>
      <c r="D25" s="4" t="s">
        <v>25</v>
      </c>
      <c r="E25" s="25"/>
      <c r="F25" s="13" t="str">
        <f>VLOOKUP(C25,Sheet1!A:F,3,0)</f>
        <v>9：00-16：00</v>
      </c>
      <c r="G25" s="13" t="str">
        <f>VLOOKUP(C25,Sheet1!A:F,4,0)</f>
        <v>9：00-16：00</v>
      </c>
      <c r="H25" s="13" t="str">
        <f>VLOOKUP(C25,Sheet1!A:F,5,0)</f>
        <v>不营业</v>
      </c>
      <c r="I25" s="13" t="str">
        <f>VLOOKUP(C25,Sheet1!A:F,6,0)</f>
        <v>不营业</v>
      </c>
      <c r="J25" s="19"/>
      <c r="K25" s="20"/>
    </row>
    <row r="26" spans="1:11" ht="21" customHeight="1">
      <c r="A26" s="10">
        <v>23</v>
      </c>
      <c r="B26" s="23"/>
      <c r="C26" s="4" t="s">
        <v>59</v>
      </c>
      <c r="D26" s="4" t="s">
        <v>60</v>
      </c>
      <c r="E26" s="25"/>
      <c r="F26" s="13" t="str">
        <f>VLOOKUP(C26,Sheet1!A:F,3,0)</f>
        <v>不营业</v>
      </c>
      <c r="G26" s="13" t="str">
        <f>VLOOKUP(C26,Sheet1!A:F,4,0)</f>
        <v>不营业</v>
      </c>
      <c r="H26" s="13" t="str">
        <f>VLOOKUP(C26,Sheet1!A:F,5,0)</f>
        <v>9：00-16：00</v>
      </c>
      <c r="I26" s="13" t="str">
        <f>VLOOKUP(C26,Sheet1!A:F,6,0)</f>
        <v>9：00-16：00</v>
      </c>
      <c r="J26" s="19"/>
      <c r="K26" s="20"/>
    </row>
    <row r="27" spans="1:11" ht="21" customHeight="1">
      <c r="A27" s="10">
        <v>24</v>
      </c>
      <c r="B27" s="22"/>
      <c r="C27" s="4" t="s">
        <v>16</v>
      </c>
      <c r="D27" s="4" t="s">
        <v>17</v>
      </c>
      <c r="E27" s="25"/>
      <c r="F27" s="13" t="str">
        <f>VLOOKUP(C27,Sheet1!A:F,3,0)</f>
        <v>不营业</v>
      </c>
      <c r="G27" s="13" t="str">
        <f>VLOOKUP(C27,Sheet1!A:F,4,0)</f>
        <v>不营业</v>
      </c>
      <c r="H27" s="13" t="str">
        <f>VLOOKUP(C27,Sheet1!A:F,5,0)</f>
        <v>9：00-16：00</v>
      </c>
      <c r="I27" s="13" t="str">
        <f>VLOOKUP(C27,Sheet1!A:F,6,0)</f>
        <v>9：00-16：00</v>
      </c>
      <c r="J27" s="19"/>
      <c r="K27" s="20"/>
    </row>
    <row r="28" spans="1:11" ht="21" customHeight="1">
      <c r="A28" s="10">
        <v>25</v>
      </c>
      <c r="B28" s="17" t="s">
        <v>61</v>
      </c>
      <c r="C28" s="4" t="s">
        <v>62</v>
      </c>
      <c r="D28" s="4" t="s">
        <v>63</v>
      </c>
      <c r="E28" s="25"/>
      <c r="F28" s="13" t="str">
        <f>VLOOKUP(C28,Sheet1!A:F,3,0)</f>
        <v>9：00-16：00</v>
      </c>
      <c r="G28" s="13" t="str">
        <f>VLOOKUP(C28,Sheet1!A:F,4,0)</f>
        <v>9：00-16：00</v>
      </c>
      <c r="H28" s="13" t="str">
        <f>VLOOKUP(C28,Sheet1!A:F,5,0)</f>
        <v>不营业</v>
      </c>
      <c r="I28" s="13" t="str">
        <f>VLOOKUP(C28,Sheet1!A:F,6,0)</f>
        <v>不营业</v>
      </c>
      <c r="J28" s="19"/>
      <c r="K28" s="20"/>
    </row>
    <row r="29" spans="1:11" ht="21" customHeight="1">
      <c r="A29" s="10">
        <v>26</v>
      </c>
      <c r="B29" s="17"/>
      <c r="C29" s="4" t="s">
        <v>6</v>
      </c>
      <c r="D29" s="4" t="s">
        <v>7</v>
      </c>
      <c r="E29" s="25"/>
      <c r="F29" s="13" t="str">
        <f>VLOOKUP(C29,Sheet1!A:F,3,0)</f>
        <v>不营业</v>
      </c>
      <c r="G29" s="13" t="str">
        <f>VLOOKUP(C29,Sheet1!A:F,4,0)</f>
        <v>不营业</v>
      </c>
      <c r="H29" s="13" t="str">
        <f>VLOOKUP(C29,Sheet1!A:F,5,0)</f>
        <v>9：00-16：00</v>
      </c>
      <c r="I29" s="13" t="str">
        <f>VLOOKUP(C29,Sheet1!A:F,6,0)</f>
        <v>9：00-16：00</v>
      </c>
      <c r="J29" s="19"/>
      <c r="K29" s="20"/>
    </row>
    <row r="30" spans="1:11" ht="21" customHeight="1">
      <c r="A30" s="10">
        <v>27</v>
      </c>
      <c r="B30" s="17" t="s">
        <v>64</v>
      </c>
      <c r="C30" s="4" t="s">
        <v>65</v>
      </c>
      <c r="D30" s="4" t="s">
        <v>2</v>
      </c>
      <c r="E30" s="25"/>
      <c r="F30" s="13" t="str">
        <f>VLOOKUP(C30,Sheet1!A:F,3,0)</f>
        <v>不营业</v>
      </c>
      <c r="G30" s="13" t="str">
        <f>VLOOKUP(C30,Sheet1!A:F,4,0)</f>
        <v>不营业</v>
      </c>
      <c r="H30" s="13" t="str">
        <f>VLOOKUP(C30,Sheet1!A:F,5,0)</f>
        <v>9：00-16：00</v>
      </c>
      <c r="I30" s="13" t="str">
        <f>VLOOKUP(C30,Sheet1!A:F,6,0)</f>
        <v>9：00-16：00</v>
      </c>
      <c r="J30" s="19"/>
      <c r="K30" s="20"/>
    </row>
    <row r="31" spans="1:11" ht="21" customHeight="1">
      <c r="A31" s="10">
        <v>28</v>
      </c>
      <c r="B31" s="17"/>
      <c r="C31" s="4" t="s">
        <v>66</v>
      </c>
      <c r="D31" s="4" t="s">
        <v>67</v>
      </c>
      <c r="E31" s="25"/>
      <c r="F31" s="13" t="str">
        <f>VLOOKUP(C31,Sheet1!A:F,3,0)</f>
        <v>不营业</v>
      </c>
      <c r="G31" s="13" t="str">
        <f>VLOOKUP(C31,Sheet1!A:F,4,0)</f>
        <v>不营业</v>
      </c>
      <c r="H31" s="13" t="str">
        <f>VLOOKUP(C31,Sheet1!A:F,5,0)</f>
        <v>9：00-16：00</v>
      </c>
      <c r="I31" s="13" t="str">
        <f>VLOOKUP(C31,Sheet1!A:F,6,0)</f>
        <v>9：00-16：00</v>
      </c>
      <c r="J31" s="19"/>
      <c r="K31" s="20"/>
    </row>
    <row r="32" spans="1:11" ht="21" customHeight="1">
      <c r="A32" s="10">
        <v>29</v>
      </c>
      <c r="B32" s="17"/>
      <c r="C32" s="4" t="s">
        <v>68</v>
      </c>
      <c r="D32" s="4" t="s">
        <v>1</v>
      </c>
      <c r="E32" s="25"/>
      <c r="F32" s="13" t="str">
        <f>VLOOKUP(C32,Sheet1!A:F,3,0)</f>
        <v>不营业</v>
      </c>
      <c r="G32" s="13" t="str">
        <f>VLOOKUP(C32,Sheet1!A:F,4,0)</f>
        <v>不营业</v>
      </c>
      <c r="H32" s="13" t="str">
        <f>VLOOKUP(C32,Sheet1!A:F,5,0)</f>
        <v>9：00-16：00</v>
      </c>
      <c r="I32" s="13" t="str">
        <f>VLOOKUP(C32,Sheet1!A:F,6,0)</f>
        <v>9：00-16：00</v>
      </c>
      <c r="J32" s="19"/>
      <c r="K32" s="20"/>
    </row>
    <row r="33" spans="1:11" ht="21" customHeight="1">
      <c r="A33" s="10">
        <v>30</v>
      </c>
      <c r="B33" s="17"/>
      <c r="C33" s="3" t="s">
        <v>69</v>
      </c>
      <c r="D33" s="4" t="s">
        <v>70</v>
      </c>
      <c r="E33" s="25"/>
      <c r="F33" s="13" t="str">
        <f>VLOOKUP(C33,Sheet1!A:F,3,0)</f>
        <v>不营业</v>
      </c>
      <c r="G33" s="13" t="str">
        <f>VLOOKUP(C33,Sheet1!A:F,4,0)</f>
        <v>不营业</v>
      </c>
      <c r="H33" s="13" t="str">
        <f>VLOOKUP(C33,Sheet1!A:F,5,0)</f>
        <v>不营业</v>
      </c>
      <c r="I33" s="13" t="str">
        <f>VLOOKUP(C33,Sheet1!A:F,6,0)</f>
        <v>9：00-16：00</v>
      </c>
      <c r="J33" s="19"/>
      <c r="K33" s="20"/>
    </row>
    <row r="34" spans="1:11" ht="21" customHeight="1">
      <c r="A34" s="10">
        <v>31</v>
      </c>
      <c r="B34" s="17"/>
      <c r="C34" s="3" t="s">
        <v>71</v>
      </c>
      <c r="D34" s="4" t="s">
        <v>72</v>
      </c>
      <c r="E34" s="26"/>
      <c r="F34" s="13" t="str">
        <f>VLOOKUP(C34,Sheet1!A:F,3,0)</f>
        <v>9：00-16：00</v>
      </c>
      <c r="G34" s="13" t="str">
        <f>VLOOKUP(C34,Sheet1!A:F,4,0)</f>
        <v>不营业</v>
      </c>
      <c r="H34" s="13" t="str">
        <f>VLOOKUP(C34,Sheet1!A:F,5,0)</f>
        <v>不营业</v>
      </c>
      <c r="I34" s="13" t="str">
        <f>VLOOKUP(C34,Sheet1!A:F,6,0)</f>
        <v>不营业</v>
      </c>
      <c r="J34" s="19"/>
      <c r="K34" s="20"/>
    </row>
  </sheetData>
  <mergeCells count="13">
    <mergeCell ref="B30:B34"/>
    <mergeCell ref="A1:K1"/>
    <mergeCell ref="A2:K2"/>
    <mergeCell ref="J4:J34"/>
    <mergeCell ref="K4:K34"/>
    <mergeCell ref="B4:B9"/>
    <mergeCell ref="B12:B14"/>
    <mergeCell ref="B16:B17"/>
    <mergeCell ref="B28:B29"/>
    <mergeCell ref="B10:B11"/>
    <mergeCell ref="B18:B23"/>
    <mergeCell ref="B24:B27"/>
    <mergeCell ref="E4:E3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selection activeCell="A19" sqref="A19"/>
    </sheetView>
  </sheetViews>
  <sheetFormatPr defaultRowHeight="13.5"/>
  <cols>
    <col min="1" max="1" width="11.625" customWidth="1"/>
    <col min="2" max="2" width="13.75" customWidth="1"/>
  </cols>
  <sheetData>
    <row r="1" spans="1:6" ht="14.25">
      <c r="A1" s="6" t="s">
        <v>113</v>
      </c>
      <c r="B1" s="6" t="s">
        <v>114</v>
      </c>
      <c r="C1" s="14">
        <v>10.5</v>
      </c>
      <c r="D1" s="14">
        <v>10.6</v>
      </c>
      <c r="E1" s="14">
        <v>10.7</v>
      </c>
      <c r="F1" s="14">
        <v>10.8</v>
      </c>
    </row>
    <row r="2" spans="1:6">
      <c r="A2" s="15" t="s">
        <v>4</v>
      </c>
      <c r="B2" s="15" t="s">
        <v>115</v>
      </c>
      <c r="C2" s="15" t="s">
        <v>115</v>
      </c>
      <c r="D2" s="15" t="s">
        <v>115</v>
      </c>
      <c r="E2" s="16" t="s">
        <v>116</v>
      </c>
      <c r="F2" s="16" t="s">
        <v>116</v>
      </c>
    </row>
    <row r="3" spans="1:6">
      <c r="A3" s="15" t="s">
        <v>86</v>
      </c>
      <c r="B3" s="15" t="s">
        <v>115</v>
      </c>
      <c r="C3" s="16" t="s">
        <v>116</v>
      </c>
      <c r="D3" s="16" t="s">
        <v>116</v>
      </c>
      <c r="E3" s="15" t="s">
        <v>115</v>
      </c>
      <c r="F3" s="15" t="s">
        <v>115</v>
      </c>
    </row>
    <row r="4" spans="1:6">
      <c r="A4" s="15" t="s">
        <v>83</v>
      </c>
      <c r="B4" s="15" t="s">
        <v>115</v>
      </c>
      <c r="C4" s="15" t="s">
        <v>115</v>
      </c>
      <c r="D4" s="15" t="s">
        <v>115</v>
      </c>
      <c r="E4" s="16" t="s">
        <v>116</v>
      </c>
      <c r="F4" s="16" t="s">
        <v>116</v>
      </c>
    </row>
    <row r="5" spans="1:6">
      <c r="A5" s="15" t="s">
        <v>89</v>
      </c>
      <c r="B5" s="15" t="s">
        <v>115</v>
      </c>
      <c r="C5" s="15" t="s">
        <v>115</v>
      </c>
      <c r="D5" s="15" t="s">
        <v>115</v>
      </c>
      <c r="E5" s="15" t="s">
        <v>115</v>
      </c>
      <c r="F5" s="16" t="s">
        <v>116</v>
      </c>
    </row>
    <row r="6" spans="1:6">
      <c r="A6" s="15" t="s">
        <v>88</v>
      </c>
      <c r="B6" s="15" t="s">
        <v>115</v>
      </c>
      <c r="C6" s="15" t="s">
        <v>115</v>
      </c>
      <c r="D6" s="15" t="s">
        <v>115</v>
      </c>
      <c r="E6" s="16" t="s">
        <v>116</v>
      </c>
      <c r="F6" s="16" t="s">
        <v>116</v>
      </c>
    </row>
    <row r="7" spans="1:6">
      <c r="A7" s="15" t="s">
        <v>77</v>
      </c>
      <c r="B7" s="15" t="s">
        <v>115</v>
      </c>
      <c r="C7" s="15" t="s">
        <v>115</v>
      </c>
      <c r="D7" s="15" t="s">
        <v>115</v>
      </c>
      <c r="E7" s="16" t="s">
        <v>116</v>
      </c>
      <c r="F7" s="16" t="s">
        <v>116</v>
      </c>
    </row>
    <row r="8" spans="1:6">
      <c r="A8" s="15" t="s">
        <v>78</v>
      </c>
      <c r="B8" s="15" t="s">
        <v>115</v>
      </c>
      <c r="C8" s="15" t="s">
        <v>115</v>
      </c>
      <c r="D8" s="15" t="s">
        <v>115</v>
      </c>
      <c r="E8" s="16" t="s">
        <v>116</v>
      </c>
      <c r="F8" s="16" t="s">
        <v>116</v>
      </c>
    </row>
    <row r="9" spans="1:6">
      <c r="A9" s="15" t="s">
        <v>79</v>
      </c>
      <c r="B9" s="15" t="s">
        <v>115</v>
      </c>
      <c r="C9" s="15" t="s">
        <v>115</v>
      </c>
      <c r="D9" s="15" t="s">
        <v>115</v>
      </c>
      <c r="E9" s="16" t="s">
        <v>116</v>
      </c>
      <c r="F9" s="16" t="s">
        <v>116</v>
      </c>
    </row>
    <row r="10" spans="1:6">
      <c r="A10" s="15" t="s">
        <v>80</v>
      </c>
      <c r="B10" s="15" t="s">
        <v>115</v>
      </c>
      <c r="C10" s="16" t="s">
        <v>116</v>
      </c>
      <c r="D10" s="16" t="s">
        <v>116</v>
      </c>
      <c r="E10" s="15" t="s">
        <v>115</v>
      </c>
      <c r="F10" s="15" t="s">
        <v>115</v>
      </c>
    </row>
    <row r="11" spans="1:6">
      <c r="A11" s="15" t="s">
        <v>87</v>
      </c>
      <c r="B11" s="15" t="s">
        <v>115</v>
      </c>
      <c r="C11" s="15" t="s">
        <v>115</v>
      </c>
      <c r="D11" s="16" t="s">
        <v>116</v>
      </c>
      <c r="E11" s="16" t="s">
        <v>116</v>
      </c>
      <c r="F11" s="15" t="s">
        <v>115</v>
      </c>
    </row>
    <row r="12" spans="1:6">
      <c r="A12" s="15" t="s">
        <v>81</v>
      </c>
      <c r="B12" s="15" t="s">
        <v>115</v>
      </c>
      <c r="C12" s="16" t="s">
        <v>116</v>
      </c>
      <c r="D12" s="16" t="s">
        <v>116</v>
      </c>
      <c r="E12" s="15" t="s">
        <v>115</v>
      </c>
      <c r="F12" s="15" t="s">
        <v>115</v>
      </c>
    </row>
    <row r="13" spans="1:6">
      <c r="A13" s="15" t="s">
        <v>82</v>
      </c>
      <c r="B13" s="15" t="s">
        <v>115</v>
      </c>
      <c r="C13" s="15" t="s">
        <v>115</v>
      </c>
      <c r="D13" s="15" t="s">
        <v>115</v>
      </c>
      <c r="E13" s="16" t="s">
        <v>116</v>
      </c>
      <c r="F13" s="16" t="s">
        <v>116</v>
      </c>
    </row>
    <row r="14" spans="1:6">
      <c r="A14" s="15" t="s">
        <v>124</v>
      </c>
      <c r="B14" s="15" t="s">
        <v>115</v>
      </c>
      <c r="C14" s="16" t="s">
        <v>116</v>
      </c>
      <c r="D14" s="16" t="s">
        <v>116</v>
      </c>
      <c r="E14" s="15" t="s">
        <v>115</v>
      </c>
      <c r="F14" s="15" t="s">
        <v>115</v>
      </c>
    </row>
    <row r="15" spans="1:6">
      <c r="A15" s="15" t="s">
        <v>84</v>
      </c>
      <c r="B15" s="15" t="s">
        <v>115</v>
      </c>
      <c r="C15" s="15" t="s">
        <v>115</v>
      </c>
      <c r="D15" s="15" t="s">
        <v>115</v>
      </c>
      <c r="E15" s="16" t="s">
        <v>116</v>
      </c>
      <c r="F15" s="16" t="s">
        <v>116</v>
      </c>
    </row>
    <row r="16" spans="1:6">
      <c r="A16" s="15" t="s">
        <v>85</v>
      </c>
      <c r="B16" s="15" t="s">
        <v>115</v>
      </c>
      <c r="C16" s="15" t="s">
        <v>115</v>
      </c>
      <c r="D16" s="15" t="s">
        <v>115</v>
      </c>
      <c r="E16" s="15" t="s">
        <v>115</v>
      </c>
      <c r="F16" s="16" t="s">
        <v>116</v>
      </c>
    </row>
    <row r="17" spans="1:6">
      <c r="A17" s="15" t="s">
        <v>90</v>
      </c>
      <c r="B17" s="15" t="s">
        <v>115</v>
      </c>
      <c r="C17" s="15" t="s">
        <v>115</v>
      </c>
      <c r="D17" s="15" t="s">
        <v>115</v>
      </c>
      <c r="E17" s="16" t="s">
        <v>116</v>
      </c>
      <c r="F17" s="16" t="s">
        <v>116</v>
      </c>
    </row>
    <row r="18" spans="1:6">
      <c r="A18" s="15" t="s">
        <v>117</v>
      </c>
      <c r="B18" s="15" t="s">
        <v>115</v>
      </c>
      <c r="C18" s="15" t="s">
        <v>115</v>
      </c>
      <c r="D18" s="15" t="s">
        <v>115</v>
      </c>
      <c r="E18" s="16" t="s">
        <v>116</v>
      </c>
      <c r="F18" s="16" t="s">
        <v>116</v>
      </c>
    </row>
    <row r="19" spans="1:6">
      <c r="A19" s="15" t="s">
        <v>6</v>
      </c>
      <c r="B19" s="15" t="s">
        <v>115</v>
      </c>
      <c r="C19" s="15" t="s">
        <v>115</v>
      </c>
      <c r="D19" s="15" t="s">
        <v>115</v>
      </c>
      <c r="E19" s="16" t="s">
        <v>116</v>
      </c>
      <c r="F19" s="16" t="s">
        <v>116</v>
      </c>
    </row>
    <row r="20" spans="1:6">
      <c r="A20" s="15" t="s">
        <v>110</v>
      </c>
      <c r="B20" s="15" t="s">
        <v>115</v>
      </c>
      <c r="C20" s="16" t="s">
        <v>116</v>
      </c>
      <c r="D20" s="16" t="s">
        <v>116</v>
      </c>
      <c r="E20" s="15" t="s">
        <v>115</v>
      </c>
      <c r="F20" s="15" t="s">
        <v>115</v>
      </c>
    </row>
    <row r="21" spans="1:6">
      <c r="A21" s="15" t="s">
        <v>111</v>
      </c>
      <c r="B21" s="15" t="s">
        <v>115</v>
      </c>
      <c r="C21" s="15" t="s">
        <v>115</v>
      </c>
      <c r="D21" s="15" t="s">
        <v>115</v>
      </c>
      <c r="E21" s="15" t="s">
        <v>115</v>
      </c>
      <c r="F21" s="16" t="s">
        <v>118</v>
      </c>
    </row>
    <row r="22" spans="1:6">
      <c r="A22" s="15" t="s">
        <v>91</v>
      </c>
      <c r="B22" s="15" t="s">
        <v>115</v>
      </c>
      <c r="C22" s="15" t="s">
        <v>115</v>
      </c>
      <c r="D22" s="15" t="s">
        <v>115</v>
      </c>
      <c r="E22" s="16" t="s">
        <v>116</v>
      </c>
      <c r="F22" s="16" t="s">
        <v>116</v>
      </c>
    </row>
    <row r="23" spans="1:6">
      <c r="A23" s="15" t="s">
        <v>109</v>
      </c>
      <c r="B23" s="15" t="s">
        <v>115</v>
      </c>
      <c r="C23" s="16" t="s">
        <v>116</v>
      </c>
      <c r="D23" s="16" t="s">
        <v>116</v>
      </c>
      <c r="E23" s="15" t="s">
        <v>115</v>
      </c>
      <c r="F23" s="15" t="s">
        <v>115</v>
      </c>
    </row>
    <row r="24" spans="1:6">
      <c r="A24" s="15" t="s">
        <v>93</v>
      </c>
      <c r="B24" s="15" t="s">
        <v>115</v>
      </c>
      <c r="C24" s="15" t="s">
        <v>115</v>
      </c>
      <c r="D24" s="15" t="s">
        <v>115</v>
      </c>
      <c r="E24" s="16" t="s">
        <v>116</v>
      </c>
      <c r="F24" s="16" t="s">
        <v>116</v>
      </c>
    </row>
    <row r="25" spans="1:6">
      <c r="A25" s="15" t="s">
        <v>92</v>
      </c>
      <c r="B25" s="15" t="s">
        <v>115</v>
      </c>
      <c r="C25" s="16" t="s">
        <v>116</v>
      </c>
      <c r="D25" s="16" t="s">
        <v>116</v>
      </c>
      <c r="E25" s="15" t="s">
        <v>115</v>
      </c>
      <c r="F25" s="15" t="s">
        <v>115</v>
      </c>
    </row>
    <row r="26" spans="1:6">
      <c r="A26" s="15" t="s">
        <v>26</v>
      </c>
      <c r="B26" s="15" t="s">
        <v>115</v>
      </c>
      <c r="C26" s="15" t="s">
        <v>115</v>
      </c>
      <c r="D26" s="15" t="s">
        <v>115</v>
      </c>
      <c r="E26" s="16" t="s">
        <v>116</v>
      </c>
      <c r="F26" s="16" t="s">
        <v>116</v>
      </c>
    </row>
    <row r="27" spans="1:6">
      <c r="A27" s="15" t="s">
        <v>94</v>
      </c>
      <c r="B27" s="15" t="s">
        <v>115</v>
      </c>
      <c r="C27" s="15" t="s">
        <v>115</v>
      </c>
      <c r="D27" s="16" t="s">
        <v>116</v>
      </c>
      <c r="E27" s="16" t="s">
        <v>116</v>
      </c>
      <c r="F27" s="15" t="s">
        <v>115</v>
      </c>
    </row>
    <row r="28" spans="1:6">
      <c r="A28" s="15" t="s">
        <v>96</v>
      </c>
      <c r="B28" s="15" t="s">
        <v>115</v>
      </c>
      <c r="C28" s="16" t="s">
        <v>116</v>
      </c>
      <c r="D28" s="16" t="s">
        <v>116</v>
      </c>
      <c r="E28" s="15" t="s">
        <v>115</v>
      </c>
      <c r="F28" s="15" t="s">
        <v>115</v>
      </c>
    </row>
    <row r="29" spans="1:6">
      <c r="A29" s="15" t="s">
        <v>97</v>
      </c>
      <c r="B29" s="15" t="s">
        <v>115</v>
      </c>
      <c r="C29" s="15" t="s">
        <v>115</v>
      </c>
      <c r="D29" s="15" t="s">
        <v>115</v>
      </c>
      <c r="E29" s="16" t="s">
        <v>116</v>
      </c>
      <c r="F29" s="16" t="s">
        <v>116</v>
      </c>
    </row>
    <row r="30" spans="1:6">
      <c r="A30" s="15" t="s">
        <v>98</v>
      </c>
      <c r="B30" s="15" t="s">
        <v>115</v>
      </c>
      <c r="C30" s="15" t="s">
        <v>115</v>
      </c>
      <c r="D30" s="15" t="s">
        <v>115</v>
      </c>
      <c r="E30" s="16" t="s">
        <v>116</v>
      </c>
      <c r="F30" s="15" t="s">
        <v>115</v>
      </c>
    </row>
    <row r="31" spans="1:6">
      <c r="A31" s="15" t="s">
        <v>119</v>
      </c>
      <c r="B31" s="15" t="s">
        <v>115</v>
      </c>
      <c r="C31" s="15" t="s">
        <v>115</v>
      </c>
      <c r="D31" s="16" t="s">
        <v>116</v>
      </c>
      <c r="E31" s="15" t="s">
        <v>115</v>
      </c>
      <c r="F31" s="15" t="s">
        <v>115</v>
      </c>
    </row>
    <row r="32" spans="1:6">
      <c r="A32" s="15" t="s">
        <v>120</v>
      </c>
      <c r="B32" s="15" t="s">
        <v>115</v>
      </c>
      <c r="C32" s="15" t="s">
        <v>115</v>
      </c>
      <c r="D32" s="15" t="s">
        <v>115</v>
      </c>
      <c r="E32" s="16" t="s">
        <v>116</v>
      </c>
      <c r="F32" s="15" t="s">
        <v>115</v>
      </c>
    </row>
    <row r="33" spans="1:6">
      <c r="A33" s="15" t="s">
        <v>102</v>
      </c>
      <c r="B33" s="15" t="s">
        <v>115</v>
      </c>
      <c r="C33" s="15" t="s">
        <v>115</v>
      </c>
      <c r="D33" s="15" t="s">
        <v>115</v>
      </c>
      <c r="E33" s="16" t="s">
        <v>116</v>
      </c>
      <c r="F33" s="16" t="s">
        <v>116</v>
      </c>
    </row>
    <row r="34" spans="1:6">
      <c r="A34" s="15" t="s">
        <v>103</v>
      </c>
      <c r="B34" s="15" t="s">
        <v>115</v>
      </c>
      <c r="C34" s="15" t="s">
        <v>115</v>
      </c>
      <c r="D34" s="15" t="s">
        <v>115</v>
      </c>
      <c r="E34" s="16" t="s">
        <v>116</v>
      </c>
      <c r="F34" s="16" t="s">
        <v>116</v>
      </c>
    </row>
    <row r="35" spans="1:6">
      <c r="A35" s="15" t="s">
        <v>104</v>
      </c>
      <c r="B35" s="15" t="s">
        <v>115</v>
      </c>
      <c r="C35" s="15" t="s">
        <v>115</v>
      </c>
      <c r="D35" s="15" t="s">
        <v>115</v>
      </c>
      <c r="E35" s="16" t="s">
        <v>116</v>
      </c>
      <c r="F35" s="15" t="s">
        <v>115</v>
      </c>
    </row>
    <row r="36" spans="1:6">
      <c r="A36" s="15" t="s">
        <v>121</v>
      </c>
      <c r="B36" s="15" t="s">
        <v>115</v>
      </c>
      <c r="C36" s="15" t="s">
        <v>115</v>
      </c>
      <c r="D36" s="15" t="s">
        <v>115</v>
      </c>
      <c r="E36" s="15" t="s">
        <v>115</v>
      </c>
      <c r="F36" s="16" t="s">
        <v>116</v>
      </c>
    </row>
    <row r="37" spans="1:6">
      <c r="A37" s="15" t="s">
        <v>122</v>
      </c>
      <c r="B37" s="15" t="s">
        <v>115</v>
      </c>
      <c r="C37" s="15" t="s">
        <v>115</v>
      </c>
      <c r="D37" s="15" t="s">
        <v>115</v>
      </c>
      <c r="E37" s="16" t="s">
        <v>116</v>
      </c>
      <c r="F37" s="16" t="s">
        <v>116</v>
      </c>
    </row>
    <row r="38" spans="1:6">
      <c r="A38" s="15" t="s">
        <v>99</v>
      </c>
      <c r="B38" s="15" t="s">
        <v>115</v>
      </c>
      <c r="C38" s="15" t="s">
        <v>115</v>
      </c>
      <c r="D38" s="15" t="s">
        <v>115</v>
      </c>
      <c r="E38" s="16" t="s">
        <v>116</v>
      </c>
      <c r="F38" s="16" t="s">
        <v>116</v>
      </c>
    </row>
    <row r="39" spans="1:6">
      <c r="A39" s="15" t="s">
        <v>95</v>
      </c>
      <c r="B39" s="15" t="s">
        <v>115</v>
      </c>
      <c r="C39" s="15" t="s">
        <v>115</v>
      </c>
      <c r="D39" s="15" t="s">
        <v>115</v>
      </c>
      <c r="E39" s="16" t="s">
        <v>116</v>
      </c>
      <c r="F39" s="16" t="s">
        <v>116</v>
      </c>
    </row>
    <row r="40" spans="1:6">
      <c r="A40" s="15" t="s">
        <v>100</v>
      </c>
      <c r="B40" s="15" t="s">
        <v>115</v>
      </c>
      <c r="C40" s="16" t="s">
        <v>116</v>
      </c>
      <c r="D40" s="15" t="s">
        <v>115</v>
      </c>
      <c r="E40" s="15" t="s">
        <v>115</v>
      </c>
      <c r="F40" s="15" t="s">
        <v>115</v>
      </c>
    </row>
    <row r="41" spans="1:6">
      <c r="A41" s="15" t="s">
        <v>101</v>
      </c>
      <c r="B41" s="15" t="s">
        <v>115</v>
      </c>
      <c r="C41" s="15" t="s">
        <v>115</v>
      </c>
      <c r="D41" s="15" t="s">
        <v>115</v>
      </c>
      <c r="E41" s="15" t="s">
        <v>115</v>
      </c>
      <c r="F41" s="16" t="s">
        <v>116</v>
      </c>
    </row>
    <row r="42" spans="1:6">
      <c r="A42" s="15" t="s">
        <v>105</v>
      </c>
      <c r="B42" s="15" t="s">
        <v>115</v>
      </c>
      <c r="C42" s="16" t="s">
        <v>116</v>
      </c>
      <c r="D42" s="16" t="s">
        <v>116</v>
      </c>
      <c r="E42" s="15" t="s">
        <v>115</v>
      </c>
      <c r="F42" s="15" t="s">
        <v>115</v>
      </c>
    </row>
    <row r="43" spans="1:6">
      <c r="A43" s="15" t="s">
        <v>106</v>
      </c>
      <c r="B43" s="15" t="s">
        <v>115</v>
      </c>
      <c r="C43" s="15" t="s">
        <v>115</v>
      </c>
      <c r="D43" s="15" t="s">
        <v>115</v>
      </c>
      <c r="E43" s="16" t="s">
        <v>116</v>
      </c>
      <c r="F43" s="16" t="s">
        <v>116</v>
      </c>
    </row>
    <row r="44" spans="1:6">
      <c r="A44" s="15" t="s">
        <v>107</v>
      </c>
      <c r="B44" s="15" t="s">
        <v>115</v>
      </c>
      <c r="C44" s="15" t="s">
        <v>115</v>
      </c>
      <c r="D44" s="16" t="s">
        <v>116</v>
      </c>
      <c r="E44" s="16" t="s">
        <v>116</v>
      </c>
      <c r="F44" s="15" t="s">
        <v>115</v>
      </c>
    </row>
    <row r="45" spans="1:6">
      <c r="A45" s="15" t="s">
        <v>108</v>
      </c>
      <c r="B45" s="15" t="s">
        <v>115</v>
      </c>
      <c r="C45" s="15" t="s">
        <v>115</v>
      </c>
      <c r="D45" s="15" t="s">
        <v>115</v>
      </c>
      <c r="E45" s="15" t="s">
        <v>115</v>
      </c>
      <c r="F45" s="16" t="s">
        <v>116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cp:lastPrinted>2019-12-26T01:09:47Z</cp:lastPrinted>
  <dcterms:created xsi:type="dcterms:W3CDTF">2018-02-26T03:16:00Z</dcterms:created>
  <dcterms:modified xsi:type="dcterms:W3CDTF">2020-09-28T08:58:21Z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